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<sst xmlns="http://schemas.openxmlformats.org/spreadsheetml/2006/main" count="236" uniqueCount="162">
  <si>
    <t>宁新街道2023年度扶贫光伏电站收益分红方案公示</t>
  </si>
  <si>
    <t xml:space="preserve">    分配方案：我街道扶贫光伏电站2022年10月至2023年9月累计发电量为53500W，共收到梅州市供电局电费21447.08元，可分红收益款为21447.08元。结合我街道实际，至2023年11月3日止，有劳力脱贫户人口115人，平均每人分红约为186.49元。</t>
  </si>
  <si>
    <t>序号</t>
  </si>
  <si>
    <t>行政村</t>
  </si>
  <si>
    <t>自然村</t>
  </si>
  <si>
    <r>
      <rPr>
        <b/>
        <sz val="11"/>
        <rFont val="宋体"/>
        <charset val="134"/>
      </rPr>
      <t>户登记表</t>
    </r>
    <r>
      <rPr>
        <b/>
        <sz val="11"/>
        <rFont val="Calibri"/>
        <charset val="134"/>
      </rPr>
      <t>id</t>
    </r>
  </si>
  <si>
    <t>户主名称</t>
  </si>
  <si>
    <t>户主身份证号码</t>
  </si>
  <si>
    <t>农户属性</t>
  </si>
  <si>
    <t>家庭人口数</t>
  </si>
  <si>
    <t>劳动力个数</t>
  </si>
  <si>
    <t>收益金额
（单位：元）</t>
  </si>
  <si>
    <t>备注</t>
  </si>
  <si>
    <t>黄岭村村民委员会</t>
  </si>
  <si>
    <t>文峰桥</t>
  </si>
  <si>
    <t>367811</t>
  </si>
  <si>
    <t>曾*兰</t>
  </si>
  <si>
    <t>441425********4169</t>
  </si>
  <si>
    <t>一般脱贫户</t>
  </si>
  <si>
    <t>赖屋</t>
  </si>
  <si>
    <t>367810</t>
  </si>
  <si>
    <t>赖*芳</t>
  </si>
  <si>
    <t>441425********4156</t>
  </si>
  <si>
    <t>低保脱贫户</t>
  </si>
  <si>
    <t>文星村村民委员会</t>
  </si>
  <si>
    <t>新人大</t>
  </si>
  <si>
    <t>367908</t>
  </si>
  <si>
    <t>罗*</t>
  </si>
  <si>
    <t>441425********4163</t>
  </si>
  <si>
    <t>老人大</t>
  </si>
  <si>
    <t>367912</t>
  </si>
  <si>
    <t>黄*华</t>
  </si>
  <si>
    <t>林屋</t>
  </si>
  <si>
    <t>793832</t>
  </si>
  <si>
    <t>林*</t>
  </si>
  <si>
    <t>441481********4153</t>
  </si>
  <si>
    <t>大岭村村民委员会</t>
  </si>
  <si>
    <t>李双茂</t>
  </si>
  <si>
    <t>367850</t>
  </si>
  <si>
    <t>李*东</t>
  </si>
  <si>
    <t>441425********4152</t>
  </si>
  <si>
    <t>洋圹李屋</t>
  </si>
  <si>
    <t>367858</t>
  </si>
  <si>
    <t>李*卫</t>
  </si>
  <si>
    <t>441425********4153</t>
  </si>
  <si>
    <t>梁屋</t>
  </si>
  <si>
    <t>367859</t>
  </si>
  <si>
    <t>梁*彬</t>
  </si>
  <si>
    <t>441425********4179</t>
  </si>
  <si>
    <t>160336</t>
  </si>
  <si>
    <t>梁*云</t>
  </si>
  <si>
    <t>441425********4150</t>
  </si>
  <si>
    <t>横湖村村民委员会</t>
  </si>
  <si>
    <t>上排</t>
  </si>
  <si>
    <t>367756</t>
  </si>
  <si>
    <t>肖*祥</t>
  </si>
  <si>
    <t>441481********4159</t>
  </si>
  <si>
    <t>上排屋</t>
  </si>
  <si>
    <t>367757</t>
  </si>
  <si>
    <t>石*苑</t>
  </si>
  <si>
    <t>441425********088X</t>
  </si>
  <si>
    <t>黄屋</t>
  </si>
  <si>
    <t>367766</t>
  </si>
  <si>
    <t>黄*良</t>
  </si>
  <si>
    <t>441425********4198</t>
  </si>
  <si>
    <t>下陈</t>
  </si>
  <si>
    <t>760392</t>
  </si>
  <si>
    <t>陈*壕</t>
  </si>
  <si>
    <t>441481********4171</t>
  </si>
  <si>
    <t>横新村村民委员会</t>
  </si>
  <si>
    <t>东风岭</t>
  </si>
  <si>
    <t>367931</t>
  </si>
  <si>
    <t>罗*华</t>
  </si>
  <si>
    <t>441425********4157</t>
  </si>
  <si>
    <t>367934</t>
  </si>
  <si>
    <t>邓*云</t>
  </si>
  <si>
    <t>441425********4178</t>
  </si>
  <si>
    <t>向阳岭</t>
  </si>
  <si>
    <t>367928</t>
  </si>
  <si>
    <t>罗*香</t>
  </si>
  <si>
    <t>441425********4204</t>
  </si>
  <si>
    <t>吴屋</t>
  </si>
  <si>
    <t>367937</t>
  </si>
  <si>
    <t>吴*林</t>
  </si>
  <si>
    <t>横湖塘</t>
  </si>
  <si>
    <t>367938</t>
  </si>
  <si>
    <t>罗*田</t>
  </si>
  <si>
    <t>441425********4173</t>
  </si>
  <si>
    <t>794279</t>
  </si>
  <si>
    <t>罗*清</t>
  </si>
  <si>
    <t>秦屋</t>
  </si>
  <si>
    <t>367942</t>
  </si>
  <si>
    <t>陈*兰</t>
  </si>
  <si>
    <t>367941</t>
  </si>
  <si>
    <t>罗*芳</t>
  </si>
  <si>
    <t>441425********4151</t>
  </si>
  <si>
    <t>洋里村村民委员会</t>
  </si>
  <si>
    <t>沿陇桥游屋</t>
  </si>
  <si>
    <t>367777</t>
  </si>
  <si>
    <t>曾*辉</t>
  </si>
  <si>
    <t>441425********4171</t>
  </si>
  <si>
    <t>花丁围</t>
  </si>
  <si>
    <t>793526</t>
  </si>
  <si>
    <t>朱*英</t>
  </si>
  <si>
    <t>441723********2024</t>
  </si>
  <si>
    <t>高陂村村民委员会</t>
  </si>
  <si>
    <t>仕敏屋</t>
  </si>
  <si>
    <t>367828</t>
  </si>
  <si>
    <t>罗*基</t>
  </si>
  <si>
    <t>人民大厦</t>
  </si>
  <si>
    <t>793818</t>
  </si>
  <si>
    <t>潘*红</t>
  </si>
  <si>
    <t>441481********4182</t>
  </si>
  <si>
    <t>阳光村村民委员会</t>
  </si>
  <si>
    <t>张屋</t>
  </si>
  <si>
    <t>367896</t>
  </si>
  <si>
    <t>张*婷</t>
  </si>
  <si>
    <t>441481********416X</t>
  </si>
  <si>
    <t>人大</t>
  </si>
  <si>
    <t>793561</t>
  </si>
  <si>
    <t>何*新</t>
  </si>
  <si>
    <t>洋岗头</t>
  </si>
  <si>
    <t>793053</t>
  </si>
  <si>
    <t>罗*美</t>
  </si>
  <si>
    <t>441425********4160</t>
  </si>
  <si>
    <t>罗屋</t>
  </si>
  <si>
    <t>793610</t>
  </si>
  <si>
    <t>蓝*芳</t>
  </si>
  <si>
    <t>441425********4162</t>
  </si>
  <si>
    <t>大圳村村民委员会</t>
  </si>
  <si>
    <t>四角楼</t>
  </si>
  <si>
    <t>793794</t>
  </si>
  <si>
    <t>刁*香</t>
  </si>
  <si>
    <t>441425********4200</t>
  </si>
  <si>
    <t>祥记</t>
  </si>
  <si>
    <t>951161</t>
  </si>
  <si>
    <t>何*芳</t>
  </si>
  <si>
    <t>441425********5101</t>
  </si>
  <si>
    <t>白照祥</t>
  </si>
  <si>
    <t>161114</t>
  </si>
  <si>
    <t>黎*妹</t>
  </si>
  <si>
    <t>452132********1847</t>
  </si>
  <si>
    <t>793665</t>
  </si>
  <si>
    <t>罗*丰</t>
  </si>
  <si>
    <t>441481********4155</t>
  </si>
  <si>
    <t>低函头</t>
  </si>
  <si>
    <t>793774</t>
  </si>
  <si>
    <t>曾*玉</t>
  </si>
  <si>
    <t>441425********4824</t>
  </si>
  <si>
    <t>奕隆</t>
  </si>
  <si>
    <t>793783</t>
  </si>
  <si>
    <t>罗*威</t>
  </si>
  <si>
    <t>441421********2255</t>
  </si>
  <si>
    <t>寨仔村村民委员会</t>
  </si>
  <si>
    <t>㳟顺屋</t>
  </si>
  <si>
    <t>793844</t>
  </si>
  <si>
    <t>罗*柔</t>
  </si>
  <si>
    <t>辛山屋</t>
  </si>
  <si>
    <t>367882</t>
  </si>
  <si>
    <t>邓*香</t>
  </si>
  <si>
    <t>441425********4187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</si>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</sst>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1"/>
  <sheetViews>
    <sheetView tabSelected="1" zoomScale="115" zoomScaleNormal="115" workbookViewId="0">
      <selection activeCell="B1" sqref="B1:L1"/>
    </sheetView>
  </sheetViews>
  <sheetFormatPr defaultColWidth="5.875" defaultRowHeight="13.5"/>
  <cols>
    <col min="1" max="1" width="5.875" style="1"/>
    <col min="2" max="2" width="5" style="1" customWidth="1"/>
    <col min="3" max="3" width="17.125" style="1" customWidth="1"/>
    <col min="4" max="4" width="10" style="1" customWidth="1"/>
    <col min="5" max="5" width="11.125" style="1" customWidth="1"/>
    <col min="6" max="6" width="11.5" style="1" customWidth="1"/>
    <col min="7" max="7" width="21.125" style="1" customWidth="1"/>
    <col min="8" max="8" width="12" style="1" customWidth="1"/>
    <col min="9" max="9" width="7.125" style="1" customWidth="1"/>
    <col min="10" max="10" width="7.75" style="1" customWidth="1"/>
    <col min="11" max="11" width="15.625" style="1" customWidth="1"/>
    <col min="12" max="12" width="9.375" style="1" customWidth="1"/>
    <col min="13" max="16382" width="5.875" style="1" customWidth="1"/>
    <col min="16383" max="16384" width="5.875" style="1"/>
  </cols>
  <sheetData>
    <row r="1" s="1" customFormat="1" ht="44" customHeight="1" spans="2:1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1" customHeight="1" spans="2:12">
      <c r="B2" s="3" t="s">
        <v>1</v>
      </c>
      <c r="C2" s="4"/>
      <c r="D2" s="4"/>
      <c r="E2" s="4"/>
      <c r="F2" s="4"/>
      <c r="G2" s="4"/>
      <c r="H2" s="4"/>
      <c r="I2" s="4"/>
      <c r="J2" s="4"/>
      <c r="K2" s="11"/>
      <c r="L2" s="4"/>
    </row>
    <row r="3" s="1" customFormat="1" ht="39" customHeight="1" spans="2:12"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5" t="s">
        <v>11</v>
      </c>
      <c r="L3" s="12" t="s">
        <v>12</v>
      </c>
    </row>
    <row r="4" s="1" customFormat="1" ht="28" customHeight="1" spans="2:12">
      <c r="B4" s="7">
        <v>1</v>
      </c>
      <c r="C4" s="8" t="s">
        <v>13</v>
      </c>
      <c r="D4" s="7" t="s">
        <v>14</v>
      </c>
      <c r="E4" s="8" t="s">
        <v>15</v>
      </c>
      <c r="F4" s="8" t="s">
        <v>16</v>
      </c>
      <c r="G4" s="9" t="s">
        <v>17</v>
      </c>
      <c r="H4" s="8" t="s">
        <v>18</v>
      </c>
      <c r="I4" s="9">
        <v>2</v>
      </c>
      <c r="J4" s="9">
        <v>1</v>
      </c>
      <c r="K4" s="10">
        <f>186.49*I4</f>
        <v>372.98</v>
      </c>
      <c r="L4" s="10"/>
    </row>
    <row r="5" s="1" customFormat="1" ht="28" customHeight="1" spans="2:12">
      <c r="B5" s="7">
        <v>2</v>
      </c>
      <c r="C5" s="8" t="s">
        <v>13</v>
      </c>
      <c r="D5" s="8" t="s">
        <v>19</v>
      </c>
      <c r="E5" s="8" t="s">
        <v>20</v>
      </c>
      <c r="F5" s="8" t="s">
        <v>21</v>
      </c>
      <c r="G5" s="9" t="s">
        <v>22</v>
      </c>
      <c r="H5" s="8" t="s">
        <v>23</v>
      </c>
      <c r="I5" s="9">
        <v>3</v>
      </c>
      <c r="J5" s="9">
        <v>1</v>
      </c>
      <c r="K5" s="13">
        <v>560.2</v>
      </c>
      <c r="L5" s="10"/>
    </row>
    <row r="6" s="1" customFormat="1" ht="28" customHeight="1" spans="2:12">
      <c r="B6" s="7">
        <v>3</v>
      </c>
      <c r="C6" s="8" t="s">
        <v>24</v>
      </c>
      <c r="D6" s="8" t="s">
        <v>25</v>
      </c>
      <c r="E6" s="8" t="s">
        <v>26</v>
      </c>
      <c r="F6" s="8" t="s">
        <v>27</v>
      </c>
      <c r="G6" s="9" t="s">
        <v>28</v>
      </c>
      <c r="H6" s="8" t="s">
        <v>23</v>
      </c>
      <c r="I6" s="9">
        <v>3</v>
      </c>
      <c r="J6" s="9">
        <v>2</v>
      </c>
      <c r="K6" s="10">
        <f t="shared" ref="K5:K41" si="0">186.49*I6</f>
        <v>559.47</v>
      </c>
      <c r="L6" s="10"/>
    </row>
    <row r="7" s="1" customFormat="1" ht="28" customHeight="1" spans="2:12">
      <c r="B7" s="7">
        <v>4</v>
      </c>
      <c r="C7" s="8" t="s">
        <v>24</v>
      </c>
      <c r="D7" s="8" t="s">
        <v>29</v>
      </c>
      <c r="E7" s="8" t="s">
        <v>30</v>
      </c>
      <c r="F7" s="8" t="s">
        <v>31</v>
      </c>
      <c r="G7" s="9" t="s">
        <v>22</v>
      </c>
      <c r="H7" s="8" t="s">
        <v>23</v>
      </c>
      <c r="I7" s="9">
        <v>2</v>
      </c>
      <c r="J7" s="9">
        <v>1</v>
      </c>
      <c r="K7" s="10">
        <f t="shared" si="0"/>
        <v>372.98</v>
      </c>
      <c r="L7" s="10"/>
    </row>
    <row r="8" s="1" customFormat="1" ht="28" customHeight="1" spans="2:12">
      <c r="B8" s="7">
        <v>5</v>
      </c>
      <c r="C8" s="8" t="s">
        <v>24</v>
      </c>
      <c r="D8" s="8" t="s">
        <v>32</v>
      </c>
      <c r="E8" s="8" t="s">
        <v>33</v>
      </c>
      <c r="F8" s="8" t="s">
        <v>34</v>
      </c>
      <c r="G8" s="9" t="s">
        <v>35</v>
      </c>
      <c r="H8" s="8" t="s">
        <v>18</v>
      </c>
      <c r="I8" s="9">
        <v>3</v>
      </c>
      <c r="J8" s="9">
        <v>1</v>
      </c>
      <c r="K8" s="10">
        <f t="shared" si="0"/>
        <v>559.47</v>
      </c>
      <c r="L8" s="10"/>
    </row>
    <row r="9" s="1" customFormat="1" ht="28" customHeight="1" spans="2:12">
      <c r="B9" s="7">
        <v>6</v>
      </c>
      <c r="C9" s="8" t="s">
        <v>36</v>
      </c>
      <c r="D9" s="8" t="s">
        <v>37</v>
      </c>
      <c r="E9" s="8" t="s">
        <v>38</v>
      </c>
      <c r="F9" s="8" t="s">
        <v>39</v>
      </c>
      <c r="G9" s="9" t="s">
        <v>40</v>
      </c>
      <c r="H9" s="8" t="s">
        <v>23</v>
      </c>
      <c r="I9" s="9">
        <v>5</v>
      </c>
      <c r="J9" s="9">
        <v>2</v>
      </c>
      <c r="K9" s="10">
        <f t="shared" si="0"/>
        <v>932.45</v>
      </c>
      <c r="L9" s="10"/>
    </row>
    <row r="10" s="1" customFormat="1" ht="28" customHeight="1" spans="2:12">
      <c r="B10" s="7">
        <v>7</v>
      </c>
      <c r="C10" s="8" t="s">
        <v>36</v>
      </c>
      <c r="D10" s="8" t="s">
        <v>41</v>
      </c>
      <c r="E10" s="8" t="s">
        <v>42</v>
      </c>
      <c r="F10" s="8" t="s">
        <v>43</v>
      </c>
      <c r="G10" s="9" t="s">
        <v>44</v>
      </c>
      <c r="H10" s="8" t="s">
        <v>23</v>
      </c>
      <c r="I10" s="9">
        <v>2</v>
      </c>
      <c r="J10" s="9">
        <v>2</v>
      </c>
      <c r="K10" s="10">
        <f t="shared" si="0"/>
        <v>372.98</v>
      </c>
      <c r="L10" s="10"/>
    </row>
    <row r="11" s="1" customFormat="1" ht="28" customHeight="1" spans="2:12">
      <c r="B11" s="7">
        <v>8</v>
      </c>
      <c r="C11" s="8" t="s">
        <v>36</v>
      </c>
      <c r="D11" s="8" t="s">
        <v>45</v>
      </c>
      <c r="E11" s="8" t="s">
        <v>46</v>
      </c>
      <c r="F11" s="8" t="s">
        <v>47</v>
      </c>
      <c r="G11" s="9" t="s">
        <v>48</v>
      </c>
      <c r="H11" s="8" t="s">
        <v>18</v>
      </c>
      <c r="I11" s="9">
        <v>5</v>
      </c>
      <c r="J11" s="9">
        <v>3</v>
      </c>
      <c r="K11" s="10">
        <f t="shared" si="0"/>
        <v>932.45</v>
      </c>
      <c r="L11" s="10"/>
    </row>
    <row r="12" s="1" customFormat="1" ht="28" customHeight="1" spans="2:12">
      <c r="B12" s="7">
        <v>9</v>
      </c>
      <c r="C12" s="10" t="s">
        <v>36</v>
      </c>
      <c r="D12" s="10" t="s">
        <v>45</v>
      </c>
      <c r="E12" s="10" t="s">
        <v>49</v>
      </c>
      <c r="F12" s="10" t="s">
        <v>50</v>
      </c>
      <c r="G12" s="9" t="s">
        <v>51</v>
      </c>
      <c r="H12" s="10" t="s">
        <v>23</v>
      </c>
      <c r="I12" s="14">
        <v>4</v>
      </c>
      <c r="J12" s="14">
        <v>1</v>
      </c>
      <c r="K12" s="10">
        <f t="shared" si="0"/>
        <v>745.96</v>
      </c>
      <c r="L12" s="10"/>
    </row>
    <row r="13" s="1" customFormat="1" ht="28" customHeight="1" spans="2:12">
      <c r="B13" s="7">
        <v>10</v>
      </c>
      <c r="C13" s="8" t="s">
        <v>52</v>
      </c>
      <c r="D13" s="8" t="s">
        <v>53</v>
      </c>
      <c r="E13" s="8" t="s">
        <v>54</v>
      </c>
      <c r="F13" s="8" t="s">
        <v>55</v>
      </c>
      <c r="G13" s="9" t="s">
        <v>56</v>
      </c>
      <c r="H13" s="8" t="s">
        <v>23</v>
      </c>
      <c r="I13" s="9">
        <v>2</v>
      </c>
      <c r="J13" s="9">
        <v>1</v>
      </c>
      <c r="K13" s="10">
        <f t="shared" si="0"/>
        <v>372.98</v>
      </c>
      <c r="L13" s="10"/>
    </row>
    <row r="14" s="1" customFormat="1" ht="28" customHeight="1" spans="2:12">
      <c r="B14" s="7">
        <v>11</v>
      </c>
      <c r="C14" s="8" t="s">
        <v>52</v>
      </c>
      <c r="D14" s="8" t="s">
        <v>57</v>
      </c>
      <c r="E14" s="8" t="s">
        <v>58</v>
      </c>
      <c r="F14" s="8" t="s">
        <v>59</v>
      </c>
      <c r="G14" s="9" t="s">
        <v>60</v>
      </c>
      <c r="H14" s="8" t="s">
        <v>23</v>
      </c>
      <c r="I14" s="9">
        <v>2</v>
      </c>
      <c r="J14" s="9">
        <v>1</v>
      </c>
      <c r="K14" s="10">
        <f t="shared" si="0"/>
        <v>372.98</v>
      </c>
      <c r="L14" s="10"/>
    </row>
    <row r="15" s="1" customFormat="1" ht="28" customHeight="1" spans="2:12">
      <c r="B15" s="7">
        <v>12</v>
      </c>
      <c r="C15" s="10" t="s">
        <v>52</v>
      </c>
      <c r="D15" s="10" t="s">
        <v>61</v>
      </c>
      <c r="E15" s="10" t="s">
        <v>62</v>
      </c>
      <c r="F15" s="10" t="s">
        <v>63</v>
      </c>
      <c r="G15" s="9" t="s">
        <v>64</v>
      </c>
      <c r="H15" s="10" t="s">
        <v>18</v>
      </c>
      <c r="I15" s="14">
        <v>3</v>
      </c>
      <c r="J15" s="14">
        <v>2</v>
      </c>
      <c r="K15" s="10">
        <f t="shared" si="0"/>
        <v>559.47</v>
      </c>
      <c r="L15" s="10"/>
    </row>
    <row r="16" s="1" customFormat="1" ht="28" customHeight="1" spans="2:12">
      <c r="B16" s="7">
        <v>13</v>
      </c>
      <c r="C16" s="8" t="s">
        <v>52</v>
      </c>
      <c r="D16" s="8" t="s">
        <v>65</v>
      </c>
      <c r="E16" s="8" t="s">
        <v>66</v>
      </c>
      <c r="F16" s="8" t="s">
        <v>67</v>
      </c>
      <c r="G16" s="9" t="s">
        <v>68</v>
      </c>
      <c r="H16" s="8" t="s">
        <v>18</v>
      </c>
      <c r="I16" s="9">
        <v>1</v>
      </c>
      <c r="J16" s="9">
        <v>1</v>
      </c>
      <c r="K16" s="10">
        <f t="shared" si="0"/>
        <v>186.49</v>
      </c>
      <c r="L16" s="10"/>
    </row>
    <row r="17" s="1" customFormat="1" ht="28" customHeight="1" spans="2:12">
      <c r="B17" s="7">
        <v>14</v>
      </c>
      <c r="C17" s="8" t="s">
        <v>69</v>
      </c>
      <c r="D17" s="8" t="s">
        <v>70</v>
      </c>
      <c r="E17" s="8" t="s">
        <v>71</v>
      </c>
      <c r="F17" s="8" t="s">
        <v>72</v>
      </c>
      <c r="G17" s="9" t="s">
        <v>73</v>
      </c>
      <c r="H17" s="8" t="s">
        <v>23</v>
      </c>
      <c r="I17" s="9">
        <v>3</v>
      </c>
      <c r="J17" s="9">
        <v>1</v>
      </c>
      <c r="K17" s="10">
        <f t="shared" si="0"/>
        <v>559.47</v>
      </c>
      <c r="L17" s="10"/>
    </row>
    <row r="18" s="1" customFormat="1" ht="28" customHeight="1" spans="2:12">
      <c r="B18" s="7">
        <v>15</v>
      </c>
      <c r="C18" s="8" t="s">
        <v>69</v>
      </c>
      <c r="D18" s="8" t="s">
        <v>70</v>
      </c>
      <c r="E18" s="8" t="s">
        <v>74</v>
      </c>
      <c r="F18" s="8" t="s">
        <v>75</v>
      </c>
      <c r="G18" s="9" t="s">
        <v>76</v>
      </c>
      <c r="H18" s="8" t="s">
        <v>18</v>
      </c>
      <c r="I18" s="9">
        <v>3</v>
      </c>
      <c r="J18" s="9">
        <v>1</v>
      </c>
      <c r="K18" s="10">
        <f t="shared" si="0"/>
        <v>559.47</v>
      </c>
      <c r="L18" s="10"/>
    </row>
    <row r="19" s="1" customFormat="1" ht="28" customHeight="1" spans="2:12">
      <c r="B19" s="7">
        <v>16</v>
      </c>
      <c r="C19" s="8" t="s">
        <v>69</v>
      </c>
      <c r="D19" s="8" t="s">
        <v>77</v>
      </c>
      <c r="E19" s="8" t="s">
        <v>78</v>
      </c>
      <c r="F19" s="8" t="s">
        <v>79</v>
      </c>
      <c r="G19" s="9" t="s">
        <v>80</v>
      </c>
      <c r="H19" s="8" t="s">
        <v>18</v>
      </c>
      <c r="I19" s="9">
        <v>3</v>
      </c>
      <c r="J19" s="9">
        <v>2</v>
      </c>
      <c r="K19" s="10">
        <f t="shared" si="0"/>
        <v>559.47</v>
      </c>
      <c r="L19" s="10"/>
    </row>
    <row r="20" s="1" customFormat="1" ht="28" customHeight="1" spans="2:12">
      <c r="B20" s="7">
        <v>17</v>
      </c>
      <c r="C20" s="8" t="s">
        <v>69</v>
      </c>
      <c r="D20" s="8" t="s">
        <v>81</v>
      </c>
      <c r="E20" s="8" t="s">
        <v>82</v>
      </c>
      <c r="F20" s="8" t="s">
        <v>83</v>
      </c>
      <c r="G20" s="9" t="s">
        <v>51</v>
      </c>
      <c r="H20" s="8" t="s">
        <v>23</v>
      </c>
      <c r="I20" s="9">
        <v>6</v>
      </c>
      <c r="J20" s="9">
        <v>2</v>
      </c>
      <c r="K20" s="10">
        <f t="shared" si="0"/>
        <v>1118.94</v>
      </c>
      <c r="L20" s="10"/>
    </row>
    <row r="21" s="1" customFormat="1" ht="28" customHeight="1" spans="2:12">
      <c r="B21" s="7">
        <v>18</v>
      </c>
      <c r="C21" s="8" t="s">
        <v>69</v>
      </c>
      <c r="D21" s="7" t="s">
        <v>84</v>
      </c>
      <c r="E21" s="8" t="s">
        <v>85</v>
      </c>
      <c r="F21" s="8" t="s">
        <v>86</v>
      </c>
      <c r="G21" s="9" t="s">
        <v>87</v>
      </c>
      <c r="H21" s="8" t="s">
        <v>23</v>
      </c>
      <c r="I21" s="9">
        <v>3</v>
      </c>
      <c r="J21" s="9">
        <v>1</v>
      </c>
      <c r="K21" s="10">
        <f t="shared" si="0"/>
        <v>559.47</v>
      </c>
      <c r="L21" s="10"/>
    </row>
    <row r="22" s="1" customFormat="1" ht="28" customHeight="1" spans="2:12">
      <c r="B22" s="7">
        <v>19</v>
      </c>
      <c r="C22" s="8" t="s">
        <v>69</v>
      </c>
      <c r="D22" s="7" t="s">
        <v>84</v>
      </c>
      <c r="E22" s="8" t="s">
        <v>88</v>
      </c>
      <c r="F22" s="8" t="s">
        <v>89</v>
      </c>
      <c r="G22" s="9" t="s">
        <v>51</v>
      </c>
      <c r="H22" s="8" t="s">
        <v>23</v>
      </c>
      <c r="I22" s="9">
        <v>6</v>
      </c>
      <c r="J22" s="9">
        <v>2</v>
      </c>
      <c r="K22" s="10">
        <f t="shared" si="0"/>
        <v>1118.94</v>
      </c>
      <c r="L22" s="10"/>
    </row>
    <row r="23" s="1" customFormat="1" ht="28" customHeight="1" spans="2:12">
      <c r="B23" s="7">
        <v>20</v>
      </c>
      <c r="C23" s="8" t="s">
        <v>69</v>
      </c>
      <c r="D23" s="8" t="s">
        <v>90</v>
      </c>
      <c r="E23" s="8" t="s">
        <v>91</v>
      </c>
      <c r="F23" s="8" t="s">
        <v>92</v>
      </c>
      <c r="G23" s="9" t="s">
        <v>28</v>
      </c>
      <c r="H23" s="8" t="s">
        <v>23</v>
      </c>
      <c r="I23" s="9">
        <v>3</v>
      </c>
      <c r="J23" s="9">
        <v>1</v>
      </c>
      <c r="K23" s="10">
        <f t="shared" si="0"/>
        <v>559.47</v>
      </c>
      <c r="L23" s="10"/>
    </row>
    <row r="24" s="1" customFormat="1" ht="28" customHeight="1" spans="2:12">
      <c r="B24" s="7">
        <v>21</v>
      </c>
      <c r="C24" s="8" t="s">
        <v>69</v>
      </c>
      <c r="D24" s="7" t="s">
        <v>90</v>
      </c>
      <c r="E24" s="8" t="s">
        <v>93</v>
      </c>
      <c r="F24" s="8" t="s">
        <v>94</v>
      </c>
      <c r="G24" s="9" t="s">
        <v>95</v>
      </c>
      <c r="H24" s="8" t="s">
        <v>23</v>
      </c>
      <c r="I24" s="9">
        <v>3</v>
      </c>
      <c r="J24" s="9">
        <v>1</v>
      </c>
      <c r="K24" s="10">
        <f t="shared" si="0"/>
        <v>559.47</v>
      </c>
      <c r="L24" s="10"/>
    </row>
    <row r="25" s="1" customFormat="1" ht="28" customHeight="1" spans="2:12">
      <c r="B25" s="7">
        <v>22</v>
      </c>
      <c r="C25" s="8" t="s">
        <v>96</v>
      </c>
      <c r="D25" s="7" t="s">
        <v>97</v>
      </c>
      <c r="E25" s="8" t="s">
        <v>98</v>
      </c>
      <c r="F25" s="8" t="s">
        <v>99</v>
      </c>
      <c r="G25" s="9" t="s">
        <v>100</v>
      </c>
      <c r="H25" s="8" t="s">
        <v>23</v>
      </c>
      <c r="I25" s="9">
        <v>3</v>
      </c>
      <c r="J25" s="9">
        <v>1</v>
      </c>
      <c r="K25" s="10">
        <f t="shared" si="0"/>
        <v>559.47</v>
      </c>
      <c r="L25" s="10"/>
    </row>
    <row r="26" s="1" customFormat="1" ht="28" customHeight="1" spans="2:12">
      <c r="B26" s="7">
        <v>23</v>
      </c>
      <c r="C26" s="8" t="s">
        <v>96</v>
      </c>
      <c r="D26" s="8" t="s">
        <v>101</v>
      </c>
      <c r="E26" s="8" t="s">
        <v>102</v>
      </c>
      <c r="F26" s="8" t="s">
        <v>103</v>
      </c>
      <c r="G26" s="9" t="s">
        <v>104</v>
      </c>
      <c r="H26" s="8" t="s">
        <v>23</v>
      </c>
      <c r="I26" s="9">
        <v>3</v>
      </c>
      <c r="J26" s="9">
        <v>2</v>
      </c>
      <c r="K26" s="10">
        <f t="shared" si="0"/>
        <v>559.47</v>
      </c>
      <c r="L26" s="10"/>
    </row>
    <row r="27" s="1" customFormat="1" ht="28" customHeight="1" spans="2:12">
      <c r="B27" s="7">
        <v>24</v>
      </c>
      <c r="C27" s="8" t="s">
        <v>105</v>
      </c>
      <c r="D27" s="8" t="s">
        <v>106</v>
      </c>
      <c r="E27" s="8" t="s">
        <v>107</v>
      </c>
      <c r="F27" s="8" t="s">
        <v>108</v>
      </c>
      <c r="G27" s="9" t="s">
        <v>87</v>
      </c>
      <c r="H27" s="8" t="s">
        <v>23</v>
      </c>
      <c r="I27" s="9">
        <v>2</v>
      </c>
      <c r="J27" s="9">
        <v>1</v>
      </c>
      <c r="K27" s="10">
        <f t="shared" si="0"/>
        <v>372.98</v>
      </c>
      <c r="L27" s="10"/>
    </row>
    <row r="28" s="1" customFormat="1" ht="28" customHeight="1" spans="2:12">
      <c r="B28" s="7">
        <v>25</v>
      </c>
      <c r="C28" s="8" t="s">
        <v>105</v>
      </c>
      <c r="D28" s="8" t="s">
        <v>109</v>
      </c>
      <c r="E28" s="8" t="s">
        <v>110</v>
      </c>
      <c r="F28" s="8" t="s">
        <v>111</v>
      </c>
      <c r="G28" s="9" t="s">
        <v>112</v>
      </c>
      <c r="H28" s="8" t="s">
        <v>23</v>
      </c>
      <c r="I28" s="9">
        <v>3</v>
      </c>
      <c r="J28" s="9">
        <v>1</v>
      </c>
      <c r="K28" s="10">
        <f t="shared" si="0"/>
        <v>559.47</v>
      </c>
      <c r="L28" s="10"/>
    </row>
    <row r="29" s="1" customFormat="1" ht="28" customHeight="1" spans="2:12">
      <c r="B29" s="7">
        <v>26</v>
      </c>
      <c r="C29" s="8" t="s">
        <v>113</v>
      </c>
      <c r="D29" s="8" t="s">
        <v>114</v>
      </c>
      <c r="E29" s="8" t="s">
        <v>115</v>
      </c>
      <c r="F29" s="8" t="s">
        <v>116</v>
      </c>
      <c r="G29" s="9" t="s">
        <v>117</v>
      </c>
      <c r="H29" s="8" t="s">
        <v>18</v>
      </c>
      <c r="I29" s="9">
        <v>1</v>
      </c>
      <c r="J29" s="9">
        <v>1</v>
      </c>
      <c r="K29" s="10">
        <f t="shared" si="0"/>
        <v>186.49</v>
      </c>
      <c r="L29" s="10"/>
    </row>
    <row r="30" s="1" customFormat="1" ht="28" customHeight="1" spans="2:12">
      <c r="B30" s="7">
        <v>27</v>
      </c>
      <c r="C30" s="8" t="s">
        <v>113</v>
      </c>
      <c r="D30" s="8" t="s">
        <v>118</v>
      </c>
      <c r="E30" s="8" t="s">
        <v>119</v>
      </c>
      <c r="F30" s="8" t="s">
        <v>120</v>
      </c>
      <c r="G30" s="9" t="s">
        <v>51</v>
      </c>
      <c r="H30" s="8" t="s">
        <v>18</v>
      </c>
      <c r="I30" s="9">
        <v>3</v>
      </c>
      <c r="J30" s="9">
        <v>1</v>
      </c>
      <c r="K30" s="10">
        <f t="shared" si="0"/>
        <v>559.47</v>
      </c>
      <c r="L30" s="10"/>
    </row>
    <row r="31" s="1" customFormat="1" ht="28" customHeight="1" spans="2:12">
      <c r="B31" s="7">
        <v>28</v>
      </c>
      <c r="C31" s="8" t="s">
        <v>113</v>
      </c>
      <c r="D31" s="8" t="s">
        <v>121</v>
      </c>
      <c r="E31" s="8" t="s">
        <v>122</v>
      </c>
      <c r="F31" s="8" t="s">
        <v>123</v>
      </c>
      <c r="G31" s="9" t="s">
        <v>124</v>
      </c>
      <c r="H31" s="8" t="s">
        <v>23</v>
      </c>
      <c r="I31" s="9">
        <v>4</v>
      </c>
      <c r="J31" s="9">
        <v>1</v>
      </c>
      <c r="K31" s="10">
        <f t="shared" si="0"/>
        <v>745.96</v>
      </c>
      <c r="L31" s="10"/>
    </row>
    <row r="32" s="1" customFormat="1" ht="28" customHeight="1" spans="2:12">
      <c r="B32" s="7">
        <v>29</v>
      </c>
      <c r="C32" s="8" t="s">
        <v>113</v>
      </c>
      <c r="D32" s="7" t="s">
        <v>125</v>
      </c>
      <c r="E32" s="8" t="s">
        <v>126</v>
      </c>
      <c r="F32" s="8" t="s">
        <v>127</v>
      </c>
      <c r="G32" s="9" t="s">
        <v>128</v>
      </c>
      <c r="H32" s="8" t="s">
        <v>18</v>
      </c>
      <c r="I32" s="9">
        <v>2</v>
      </c>
      <c r="J32" s="9">
        <v>1</v>
      </c>
      <c r="K32" s="10">
        <f t="shared" si="0"/>
        <v>372.98</v>
      </c>
      <c r="L32" s="10"/>
    </row>
    <row r="33" s="1" customFormat="1" ht="28" customHeight="1" spans="2:12">
      <c r="B33" s="7">
        <v>30</v>
      </c>
      <c r="C33" s="8" t="s">
        <v>129</v>
      </c>
      <c r="D33" s="8" t="s">
        <v>130</v>
      </c>
      <c r="E33" s="8" t="s">
        <v>131</v>
      </c>
      <c r="F33" s="8" t="s">
        <v>132</v>
      </c>
      <c r="G33" s="9" t="s">
        <v>133</v>
      </c>
      <c r="H33" s="8" t="s">
        <v>23</v>
      </c>
      <c r="I33" s="9">
        <v>4</v>
      </c>
      <c r="J33" s="9">
        <v>1</v>
      </c>
      <c r="K33" s="10">
        <f t="shared" si="0"/>
        <v>745.96</v>
      </c>
      <c r="L33" s="10"/>
    </row>
    <row r="34" s="1" customFormat="1" ht="28" customHeight="1" spans="2:12">
      <c r="B34" s="7">
        <v>31</v>
      </c>
      <c r="C34" s="8" t="s">
        <v>129</v>
      </c>
      <c r="D34" s="8" t="s">
        <v>134</v>
      </c>
      <c r="E34" s="8" t="s">
        <v>135</v>
      </c>
      <c r="F34" s="8" t="s">
        <v>136</v>
      </c>
      <c r="G34" s="9" t="s">
        <v>137</v>
      </c>
      <c r="H34" s="8" t="s">
        <v>18</v>
      </c>
      <c r="I34" s="9">
        <v>4</v>
      </c>
      <c r="J34" s="9">
        <v>3</v>
      </c>
      <c r="K34" s="10">
        <f t="shared" si="0"/>
        <v>745.96</v>
      </c>
      <c r="L34" s="10"/>
    </row>
    <row r="35" s="1" customFormat="1" ht="28" customHeight="1" spans="2:12">
      <c r="B35" s="7">
        <v>32</v>
      </c>
      <c r="C35" s="8" t="s">
        <v>129</v>
      </c>
      <c r="D35" s="8" t="s">
        <v>138</v>
      </c>
      <c r="E35" s="8" t="s">
        <v>139</v>
      </c>
      <c r="F35" s="8" t="s">
        <v>140</v>
      </c>
      <c r="G35" s="9" t="s">
        <v>141</v>
      </c>
      <c r="H35" s="8" t="s">
        <v>23</v>
      </c>
      <c r="I35" s="9">
        <v>3</v>
      </c>
      <c r="J35" s="9">
        <v>1</v>
      </c>
      <c r="K35" s="10">
        <f t="shared" si="0"/>
        <v>559.47</v>
      </c>
      <c r="L35" s="10"/>
    </row>
    <row r="36" s="1" customFormat="1" ht="28" customHeight="1" spans="2:12">
      <c r="B36" s="7">
        <v>33</v>
      </c>
      <c r="C36" s="8" t="s">
        <v>129</v>
      </c>
      <c r="D36" s="7" t="s">
        <v>138</v>
      </c>
      <c r="E36" s="8" t="s">
        <v>142</v>
      </c>
      <c r="F36" s="8" t="s">
        <v>143</v>
      </c>
      <c r="G36" s="9" t="s">
        <v>144</v>
      </c>
      <c r="H36" s="8" t="s">
        <v>18</v>
      </c>
      <c r="I36" s="9">
        <v>4</v>
      </c>
      <c r="J36" s="9">
        <v>1</v>
      </c>
      <c r="K36" s="10">
        <f t="shared" si="0"/>
        <v>745.96</v>
      </c>
      <c r="L36" s="10"/>
    </row>
    <row r="37" s="1" customFormat="1" ht="28" customHeight="1" spans="2:12">
      <c r="B37" s="7">
        <v>34</v>
      </c>
      <c r="C37" s="8" t="s">
        <v>129</v>
      </c>
      <c r="D37" s="8" t="s">
        <v>145</v>
      </c>
      <c r="E37" s="8" t="s">
        <v>146</v>
      </c>
      <c r="F37" s="8" t="s">
        <v>147</v>
      </c>
      <c r="G37" s="9" t="s">
        <v>148</v>
      </c>
      <c r="H37" s="8" t="s">
        <v>18</v>
      </c>
      <c r="I37" s="9">
        <v>3</v>
      </c>
      <c r="J37" s="9">
        <v>3</v>
      </c>
      <c r="K37" s="10">
        <f t="shared" si="0"/>
        <v>559.47</v>
      </c>
      <c r="L37" s="10"/>
    </row>
    <row r="38" s="1" customFormat="1" ht="28" customHeight="1" spans="2:12">
      <c r="B38" s="7">
        <v>35</v>
      </c>
      <c r="C38" s="8" t="s">
        <v>129</v>
      </c>
      <c r="D38" s="7" t="s">
        <v>149</v>
      </c>
      <c r="E38" s="8" t="s">
        <v>150</v>
      </c>
      <c r="F38" s="10" t="s">
        <v>151</v>
      </c>
      <c r="G38" s="9" t="s">
        <v>152</v>
      </c>
      <c r="H38" s="8" t="s">
        <v>23</v>
      </c>
      <c r="I38" s="9">
        <v>3</v>
      </c>
      <c r="J38" s="9">
        <v>2</v>
      </c>
      <c r="K38" s="10">
        <f t="shared" si="0"/>
        <v>559.47</v>
      </c>
      <c r="L38" s="10"/>
    </row>
    <row r="39" s="1" customFormat="1" ht="28" customHeight="1" spans="2:12">
      <c r="B39" s="7">
        <v>36</v>
      </c>
      <c r="C39" s="8" t="s">
        <v>153</v>
      </c>
      <c r="D39" s="8" t="s">
        <v>154</v>
      </c>
      <c r="E39" s="8" t="s">
        <v>155</v>
      </c>
      <c r="F39" s="8" t="s">
        <v>156</v>
      </c>
      <c r="G39" s="9" t="s">
        <v>117</v>
      </c>
      <c r="H39" s="8" t="s">
        <v>18</v>
      </c>
      <c r="I39" s="9">
        <v>2</v>
      </c>
      <c r="J39" s="9">
        <v>2</v>
      </c>
      <c r="K39" s="10">
        <f t="shared" si="0"/>
        <v>372.98</v>
      </c>
      <c r="L39" s="10"/>
    </row>
    <row r="40" s="1" customFormat="1" ht="28" customHeight="1" spans="2:12">
      <c r="B40" s="7">
        <v>37</v>
      </c>
      <c r="C40" s="8" t="s">
        <v>153</v>
      </c>
      <c r="D40" s="8" t="s">
        <v>157</v>
      </c>
      <c r="E40" s="8" t="s">
        <v>158</v>
      </c>
      <c r="F40" s="8" t="s">
        <v>159</v>
      </c>
      <c r="G40" s="9" t="s">
        <v>160</v>
      </c>
      <c r="H40" s="8" t="s">
        <v>18</v>
      </c>
      <c r="I40" s="9">
        <v>4</v>
      </c>
      <c r="J40" s="9">
        <v>1</v>
      </c>
      <c r="K40" s="10">
        <f t="shared" si="0"/>
        <v>745.96</v>
      </c>
      <c r="L40" s="10"/>
    </row>
    <row r="41" s="1" customFormat="1" ht="24" customHeight="1" spans="9:11">
      <c r="I41" s="10" t="s">
        <v>161</v>
      </c>
      <c r="J41" s="10"/>
      <c r="K41" s="10">
        <f>SUM(K4:K40)</f>
        <v>21447.08</v>
      </c>
    </row>
  </sheetData>
  <mergeCells count="3">
    <mergeCell ref="B1:L1"/>
    <mergeCell ref="B2:L2"/>
    <mergeCell ref="I41:J4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xnnxjdb001</cp:lastModifiedBy>
  <dcterms:created xsi:type="dcterms:W3CDTF">2023-11-09T01:27:00Z</dcterms:created>
  <dcterms:modified xsi:type="dcterms:W3CDTF">2023-12-22T03:52:18Z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D81EC7B60AE04DD7AE993740DF045230_11</vt:lpwstr>
  </property>
  <property fmtid="{D5CDD505-2E9C-101B-9397-08002B2CF9AE}" pid="3" name="KSOProductBuildVer">
    <vt:lpwstr>2052-12.1.0.16120</vt:lpwstr>
  </property>
</Properties>
</file>